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sebastian.rygielski\Desktop\Sebastian\Planowanie\2026\Postępowanie przetargowe\Kosztorysy ofertowe\Kosztorys ofertowy\"/>
    </mc:Choice>
  </mc:AlternateContent>
  <xr:revisionPtr revIDLastSave="0" documentId="13_ncr:1_{6C6B20FE-CCBC-4FAA-B0C6-2F0845907C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  <sheet name="Arkusz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J23" i="1" s="1"/>
  <c r="K23" i="1" s="1"/>
  <c r="E44" i="1" s="1"/>
  <c r="H33" i="1"/>
  <c r="J33" i="1" s="1"/>
  <c r="K33" i="1"/>
  <c r="H28" i="1"/>
  <c r="J28" i="1" s="1"/>
  <c r="K28" i="1"/>
  <c r="H39" i="1"/>
  <c r="J39" i="1" s="1"/>
  <c r="K39" i="1"/>
  <c r="H40" i="1"/>
  <c r="J40" i="1" s="1"/>
  <c r="K40" i="1"/>
  <c r="H41" i="1"/>
  <c r="J41" i="1" s="1"/>
  <c r="K41" i="1"/>
  <c r="H38" i="1"/>
  <c r="J38" i="1" s="1"/>
  <c r="K38" i="1"/>
  <c r="E43" i="1" l="1"/>
  <c r="K37" i="1"/>
  <c r="H37" i="1" l="1"/>
  <c r="A18" i="1" l="1"/>
  <c r="J37" i="1"/>
</calcChain>
</file>

<file path=xl/sharedStrings.xml><?xml version="1.0" encoding="utf-8"?>
<sst xmlns="http://schemas.openxmlformats.org/spreadsheetml/2006/main" count="120" uniqueCount="75">
  <si>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</si>
  <si>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</si>
  <si>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</si>
  <si>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</si>
  <si>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</si>
  <si>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</si>
  <si>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</si>
  <si>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</si>
  <si>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</si>
  <si>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</si>
  <si>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</si>
  <si>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</si>
  <si>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</si>
  <si>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</si>
  <si>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</si>
  <si>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</si>
  <si>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</si>
  <si>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</si>
  <si>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(Miejscowość, data)</t>
  </si>
  <si>
    <t>12. Oświadczamy, że Wykonawca jest: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</si>
  <si>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</si>
  <si>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</si>
  <si>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</si>
  <si>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</si>
  <si>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</si>
  <si>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</si>
  <si>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</si>
  <si>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13. Załącznikami do niniejszej oferty są:
</t>
  </si>
  <si>
    <t>będzie</t>
  </si>
  <si>
    <t>nie będzie</t>
  </si>
  <si>
    <t>8.  Następujące informacje zawarte w naszej ofercie stanowią tajemnicę przedsiębiorstwa:</t>
  </si>
  <si>
    <t xml:space="preserve">2. Wynagrodzenie zaoferowane w pkt 1 powyżej wynika z poniższego Kosztorysu Ofertowego i stanowi sumę wartości całkowitych brutto za poszczególne pozycje (prace) tworzące ten Pakiet:
</t>
  </si>
  <si>
    <t xml:space="preserve">Nazwy (firmy) podwykonawców, na których zasoby powołujemy się na zasadach określonych w art. 118 PZP, w celu wykazania spełniania warunków udziału w postępowaniu:
</t>
  </si>
  <si>
    <t xml:space="preserve">Uzasadnienie zastrzeżenia ww. informacji jako tajemnicy przedsiębiorstwa zostało załączone do naszej oferty. </t>
  </si>
  <si>
    <t>Wartość ww. towaru lub usługi objętego obowiązkiem podatkowym Zamawiającego bez kwoty podatku od towarów i usług (VAT) wynosi:</t>
  </si>
  <si>
    <t xml:space="preserve">Stawka podatku od towaru i usług (VAT), która zgodnie z naszą wiedzą będzie miała zastosowanie to: </t>
  </si>
  <si>
    <t>%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</si>
  <si>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</si>
  <si>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</si>
  <si>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</si>
  <si>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</si>
  <si>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</si>
  <si>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</si>
  <si>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</si>
  <si>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</si>
  <si>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</si>
  <si>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</si>
  <si>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</si>
  <si>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Trzebieże późne i cięcia sanitarno – selekcyjne</t>
  </si>
  <si>
    <t xml:space="preserve">
9. Wszelką korespondencję w sprawie niniejszego postępowania należy kierować na              e-mail: 
</t>
  </si>
  <si>
    <t>Cięcia złożone</t>
  </si>
  <si>
    <t>Nadleśnictwo Różanna</t>
  </si>
  <si>
    <t xml:space="preserve">86-010 Koronowo; Leśna 5                       </t>
  </si>
  <si>
    <r>
      <t>Odpowiadając na ogłoszenie o przetargu nieograniczonym na „Wykonywanie usług z zakresu gospodarki leśnej na terenie Nadleśnictwa Różanna w roku 2026''  składamy niniejszym ofertę na pakiet</t>
    </r>
    <r>
      <rPr>
        <b/>
        <sz val="11"/>
        <color rgb="FF333333"/>
        <rFont val="Arial"/>
        <family val="2"/>
        <charset val="238"/>
      </rPr>
      <t xml:space="preserve"> HARW 1</t>
    </r>
    <r>
      <rPr>
        <sz val="11"/>
        <color rgb="FF333333"/>
        <rFont val="Arial"/>
        <family val="2"/>
        <charset val="238"/>
      </rPr>
      <t xml:space="preserve"> tego zamówienia:</t>
    </r>
  </si>
  <si>
    <t>Cięcia Zupełne</t>
  </si>
  <si>
    <t>2</t>
  </si>
  <si>
    <t>CWD-D</t>
  </si>
  <si>
    <t>Całkowity wyrób drewna technologią dowolną</t>
  </si>
  <si>
    <t>M3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</si>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</sst>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4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12" fillId="0" borderId="0" xfId="0" applyFont="1"/>
    <xf numFmtId="0" fontId="1" fillId="2" borderId="0" xfId="0" applyFont="1" applyFill="1" applyAlignment="1" applyProtection="1">
      <alignment horizontal="left"/>
      <protection hidden="1"/>
    </xf>
    <xf numFmtId="49" fontId="5" fillId="2" borderId="0" xfId="0" applyNumberFormat="1" applyFont="1" applyFill="1" applyAlignment="1" applyProtection="1">
      <alignment vertical="center"/>
      <protection hidden="1"/>
    </xf>
    <xf numFmtId="49" fontId="9" fillId="2" borderId="0" xfId="0" applyNumberFormat="1" applyFont="1" applyFill="1" applyAlignment="1" applyProtection="1">
      <alignment horizontal="left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0" fillId="0" borderId="0" xfId="0" applyProtection="1">
      <protection hidden="1"/>
    </xf>
    <xf numFmtId="0" fontId="13" fillId="2" borderId="0" xfId="0" applyFont="1" applyFill="1" applyAlignment="1" applyProtection="1">
      <alignment vertical="center" wrapText="1"/>
      <protection hidden="1"/>
    </xf>
    <xf numFmtId="44" fontId="3" fillId="2" borderId="6" xfId="2" applyFont="1" applyFill="1" applyBorder="1" applyAlignment="1" applyProtection="1">
      <alignment wrapText="1"/>
      <protection locked="0"/>
    </xf>
    <xf numFmtId="9" fontId="13" fillId="2" borderId="4" xfId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49" fontId="1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3" borderId="1" xfId="0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5" fillId="2" borderId="1" xfId="0" applyNumberFormat="1" applyFont="1" applyFill="1" applyBorder="1" applyAlignment="1" applyProtection="1">
      <alignment horizontal="left" vertical="center" wrapText="1"/>
      <protection hidden="1"/>
    </xf>
    <xf numFmtId="2" fontId="1" fillId="2" borderId="1" xfId="0" applyNumberFormat="1" applyFont="1" applyFill="1" applyBorder="1" applyAlignment="1" applyProtection="1">
      <alignment horizontal="right"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hidden="1"/>
    </xf>
    <xf numFmtId="9" fontId="1" fillId="2" borderId="1" xfId="1" applyFont="1" applyFill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right" vertical="center"/>
      <protection locked="0" hidden="1"/>
    </xf>
    <xf numFmtId="0" fontId="9" fillId="2" borderId="0" xfId="0" applyFont="1" applyFill="1" applyAlignment="1" applyProtection="1">
      <alignment horizontal="left"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wrapText="1"/>
      <protection locked="0" hidden="1"/>
    </xf>
    <xf numFmtId="0" fontId="1" fillId="2" borderId="2" xfId="0" applyFont="1" applyFill="1" applyBorder="1" applyAlignment="1" applyProtection="1">
      <alignment horizontal="left" wrapText="1"/>
      <protection locked="0" hidden="1"/>
    </xf>
    <xf numFmtId="0" fontId="13" fillId="2" borderId="0" xfId="0" applyFont="1" applyFill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9" fillId="2" borderId="0" xfId="0" applyFont="1" applyFill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locked="0" hidden="1"/>
    </xf>
    <xf numFmtId="0" fontId="3" fillId="2" borderId="8" xfId="0" applyFont="1" applyFill="1" applyBorder="1" applyAlignment="1" applyProtection="1">
      <alignment horizontal="left" vertical="center" wrapText="1"/>
      <protection locked="0" hidden="1"/>
    </xf>
    <xf numFmtId="0" fontId="3" fillId="2" borderId="9" xfId="0" applyFont="1" applyFill="1" applyBorder="1" applyAlignment="1" applyProtection="1">
      <alignment horizontal="left" vertical="center" wrapText="1"/>
      <protection locked="0" hidden="1"/>
    </xf>
    <xf numFmtId="0" fontId="9" fillId="2" borderId="6" xfId="0" applyFont="1" applyFill="1" applyBorder="1" applyAlignment="1" applyProtection="1">
      <alignment horizontal="left" wrapText="1"/>
      <protection locked="0" hidden="1"/>
    </xf>
    <xf numFmtId="0" fontId="1" fillId="2" borderId="6" xfId="0" applyFont="1" applyFill="1" applyBorder="1" applyAlignment="1" applyProtection="1">
      <alignment horizontal="left"/>
      <protection locked="0" hidden="1"/>
    </xf>
    <xf numFmtId="0" fontId="1" fillId="2" borderId="4" xfId="0" applyFont="1" applyFill="1" applyBorder="1" applyAlignment="1" applyProtection="1">
      <alignment horizontal="left"/>
      <protection locked="0"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49" fontId="3" fillId="2" borderId="0" xfId="0" applyNumberFormat="1" applyFont="1" applyFill="1" applyAlignment="1" applyProtection="1">
      <alignment horizontal="left" vertical="center" wrapText="1"/>
      <protection hidden="1"/>
    </xf>
    <xf numFmtId="49" fontId="2" fillId="3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left" wrapText="1"/>
      <protection hidden="1"/>
    </xf>
    <xf numFmtId="0" fontId="9" fillId="2" borderId="4" xfId="0" applyFont="1" applyFill="1" applyBorder="1" applyAlignment="1" applyProtection="1">
      <alignment horizontal="left" wrapText="1"/>
      <protection locked="0" hidden="1"/>
    </xf>
    <xf numFmtId="49" fontId="6" fillId="2" borderId="3" xfId="0" applyNumberFormat="1" applyFont="1" applyFill="1" applyBorder="1" applyAlignment="1" applyProtection="1">
      <alignment horizontal="center" vertical="center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left" wrapText="1"/>
      <protection locked="0" hidden="1"/>
    </xf>
    <xf numFmtId="0" fontId="3" fillId="2" borderId="6" xfId="0" applyFont="1" applyFill="1" applyBorder="1" applyAlignment="1" applyProtection="1">
      <alignment horizontal="left" wrapText="1"/>
      <protection locked="0" hidden="1"/>
    </xf>
    <xf numFmtId="0" fontId="9" fillId="2" borderId="5" xfId="0" applyFont="1" applyFill="1" applyBorder="1" applyAlignment="1" applyProtection="1">
      <alignment horizontal="left"/>
      <protection hidden="1"/>
    </xf>
    <xf numFmtId="49" fontId="3" fillId="2" borderId="0" xfId="0" applyNumberFormat="1" applyFont="1" applyFill="1" applyAlignment="1" applyProtection="1">
      <alignment horizontal="center" vertical="top"/>
      <protection hidden="1"/>
    </xf>
    <xf numFmtId="49" fontId="8" fillId="2" borderId="0" xfId="0" applyNumberFormat="1" applyFont="1" applyFill="1" applyAlignment="1" applyProtection="1">
      <alignment horizontal="center" vertical="top"/>
      <protection hidden="1"/>
    </xf>
    <xf numFmtId="0" fontId="1" fillId="2" borderId="5" xfId="0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/>
      <protection locked="0" hidden="1"/>
    </xf>
    <xf numFmtId="0" fontId="10" fillId="2" borderId="6" xfId="0" applyFont="1" applyFill="1" applyBorder="1" applyAlignment="1" applyProtection="1">
      <alignment horizontal="center"/>
      <protection locked="0" hidden="1"/>
    </xf>
    <xf numFmtId="2" fontId="9" fillId="2" borderId="0" xfId="0" applyNumberFormat="1" applyFont="1" applyFill="1" applyAlignment="1" applyProtection="1">
      <alignment horizontal="left" vertical="center" wrapText="1"/>
      <protection hidden="1"/>
    </xf>
    <xf numFmtId="164" fontId="11" fillId="2" borderId="1" xfId="0" applyNumberFormat="1" applyFont="1" applyFill="1" applyBorder="1" applyAlignment="1" applyProtection="1">
      <alignment horizontal="right" vertical="center"/>
      <protection hidden="1"/>
    </xf>
    <xf numFmtId="164" fontId="11" fillId="2" borderId="1" xfId="0" applyNumberFormat="1" applyFont="1" applyFill="1" applyBorder="1" applyAlignment="1" applyProtection="1">
      <alignment horizontal="right"/>
      <protection hidden="1"/>
    </xf>
    <xf numFmtId="49" fontId="9" fillId="2" borderId="6" xfId="0" applyNumberFormat="1" applyFont="1" applyFill="1" applyBorder="1" applyAlignment="1" applyProtection="1">
      <alignment horizontal="left" wrapText="1"/>
      <protection locked="0" hidden="1"/>
    </xf>
    <xf numFmtId="49" fontId="9" fillId="2" borderId="4" xfId="0" applyNumberFormat="1" applyFont="1" applyFill="1" applyBorder="1" applyAlignment="1" applyProtection="1">
      <alignment horizontal="left" wrapText="1"/>
      <protection locked="0" hidden="1"/>
    </xf>
  </cellXfs>
  <cellStyles count="3">
    <cellStyle name="Normalny" xfId="0" builtinId="0"/>
    <cellStyle name="Procentowy" xfId="1" builtinId="5"/>
    <cellStyle name="Walutowy" xfId="2" builtinId="4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Drop" dropStyle="combo" dx="20" fmlaLink="Arkusz1!$B$4" fmlaRange="Arkusz1!$B$1:$B$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85</xdr:row>
          <xdr:rowOff>57150</xdr:rowOff>
        </xdr:from>
        <xdr:to>
          <xdr:col>1</xdr:col>
          <xdr:colOff>457200</xdr:colOff>
          <xdr:row>85</xdr:row>
          <xdr:rowOff>285750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86</xdr:row>
          <xdr:rowOff>57150</xdr:rowOff>
        </xdr:from>
        <xdr:to>
          <xdr:col>1</xdr:col>
          <xdr:colOff>457200</xdr:colOff>
          <xdr:row>86</xdr:row>
          <xdr:rowOff>285750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87</xdr:row>
          <xdr:rowOff>57150</xdr:rowOff>
        </xdr:from>
        <xdr:to>
          <xdr:col>1</xdr:col>
          <xdr:colOff>457200</xdr:colOff>
          <xdr:row>87</xdr:row>
          <xdr:rowOff>285750</xdr:rowOff>
        </xdr:to>
        <xdr:sp macro="" textlink="">
          <xdr:nvSpPr>
            <xdr:cNvPr id="1043" name="Option Butto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88</xdr:row>
          <xdr:rowOff>57150</xdr:rowOff>
        </xdr:from>
        <xdr:to>
          <xdr:col>1</xdr:col>
          <xdr:colOff>457200</xdr:colOff>
          <xdr:row>88</xdr:row>
          <xdr:rowOff>285750</xdr:rowOff>
        </xdr:to>
        <xdr:sp macro="" textlink="">
          <xdr:nvSpPr>
            <xdr:cNvPr id="1045" name="Option Butto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89</xdr:row>
          <xdr:rowOff>57150</xdr:rowOff>
        </xdr:from>
        <xdr:to>
          <xdr:col>1</xdr:col>
          <xdr:colOff>457200</xdr:colOff>
          <xdr:row>89</xdr:row>
          <xdr:rowOff>285750</xdr:rowOff>
        </xdr:to>
        <xdr:sp macro="" textlink="">
          <xdr:nvSpPr>
            <xdr:cNvPr id="1046" name="Option Butto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90</xdr:row>
          <xdr:rowOff>57150</xdr:rowOff>
        </xdr:from>
        <xdr:to>
          <xdr:col>1</xdr:col>
          <xdr:colOff>457200</xdr:colOff>
          <xdr:row>90</xdr:row>
          <xdr:rowOff>285750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91</xdr:row>
          <xdr:rowOff>57150</xdr:rowOff>
        </xdr:from>
        <xdr:to>
          <xdr:col>1</xdr:col>
          <xdr:colOff>457200</xdr:colOff>
          <xdr:row>91</xdr:row>
          <xdr:rowOff>285750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45</xdr:row>
          <xdr:rowOff>0</xdr:rowOff>
        </xdr:from>
        <xdr:to>
          <xdr:col>3</xdr:col>
          <xdr:colOff>1524000</xdr:colOff>
          <xdr:row>45</xdr:row>
          <xdr:rowOff>228600</xdr:rowOff>
        </xdr:to>
        <xdr:sp macro="" textlink="">
          <xdr:nvSpPr>
            <xdr:cNvPr id="1050" name="Drop Down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L154"/>
  <sheetViews>
    <sheetView tabSelected="1" zoomScaleNormal="100" workbookViewId="0">
      <selection activeCell="A3" sqref="A3:D3"/>
    </sheetView>
  </sheetViews>
  <sheetFormatPr defaultColWidth="0" defaultRowHeight="12.75" zeroHeight="1" x14ac:dyDescent="0.2"/>
  <cols>
    <col min="1" max="1" width="5.7109375" style="6" customWidth="1"/>
    <col min="2" max="2" width="7.28515625" style="6" customWidth="1"/>
    <col min="3" max="3" width="11.140625" style="6" customWidth="1"/>
    <col min="4" max="4" width="43.85546875" style="6" customWidth="1"/>
    <col min="5" max="5" width="6.85546875" style="6" customWidth="1"/>
    <col min="6" max="6" width="10" style="6" customWidth="1"/>
    <col min="7" max="7" width="11.140625" style="6" customWidth="1"/>
    <col min="8" max="8" width="12.7109375" style="6" customWidth="1"/>
    <col min="9" max="9" width="6.85546875" style="6" customWidth="1"/>
    <col min="10" max="10" width="11.42578125" style="6" customWidth="1"/>
    <col min="11" max="11" width="15.5703125" style="6" customWidth="1"/>
    <col min="12" max="12" width="0" style="6" hidden="1" customWidth="1"/>
    <col min="13" max="16384" width="9.140625" style="6" hidden="1"/>
  </cols>
  <sheetData>
    <row r="1" spans="1:11" s="2" customFormat="1" ht="5.25" customHeight="1" x14ac:dyDescent="0.2"/>
    <row r="2" spans="1:11" s="2" customFormat="1" ht="30.75" customHeight="1" x14ac:dyDescent="0.2">
      <c r="H2" s="48" t="s">
        <v>6</v>
      </c>
      <c r="I2" s="48"/>
      <c r="J2" s="48"/>
      <c r="K2" s="48"/>
    </row>
    <row r="3" spans="1:11" s="2" customFormat="1" ht="30.75" customHeight="1" x14ac:dyDescent="0.25">
      <c r="A3" s="52"/>
      <c r="B3" s="52"/>
      <c r="C3" s="52"/>
      <c r="D3" s="52"/>
    </row>
    <row r="4" spans="1:11" s="2" customFormat="1" ht="30.75" customHeight="1" x14ac:dyDescent="0.25">
      <c r="A4" s="53"/>
      <c r="B4" s="53"/>
      <c r="C4" s="53"/>
      <c r="D4" s="53"/>
    </row>
    <row r="5" spans="1:11" s="2" customFormat="1" ht="30.75" customHeight="1" x14ac:dyDescent="0.25">
      <c r="A5" s="53"/>
      <c r="B5" s="53"/>
      <c r="C5" s="53"/>
      <c r="D5" s="53"/>
    </row>
    <row r="6" spans="1:11" s="2" customFormat="1" ht="30.75" customHeight="1" x14ac:dyDescent="0.25">
      <c r="A6" s="53"/>
      <c r="B6" s="53"/>
      <c r="C6" s="53"/>
      <c r="D6" s="53"/>
    </row>
    <row r="7" spans="1:11" s="2" customFormat="1" ht="30.75" customHeight="1" x14ac:dyDescent="0.25">
      <c r="A7" s="53"/>
      <c r="B7" s="53"/>
      <c r="C7" s="53"/>
      <c r="D7" s="53"/>
      <c r="G7" s="52"/>
      <c r="H7" s="52"/>
      <c r="I7" s="52"/>
      <c r="J7" s="52"/>
      <c r="K7" s="52"/>
    </row>
    <row r="8" spans="1:11" s="2" customFormat="1" ht="33.75" customHeight="1" x14ac:dyDescent="0.2">
      <c r="A8" s="49" t="s">
        <v>7</v>
      </c>
      <c r="B8" s="49"/>
      <c r="C8" s="49"/>
      <c r="D8" s="49"/>
      <c r="G8" s="50" t="s">
        <v>18</v>
      </c>
      <c r="H8" s="50"/>
      <c r="I8" s="50"/>
      <c r="J8" s="50"/>
      <c r="K8" s="50"/>
    </row>
    <row r="9" spans="1:11" s="2" customFormat="1" ht="20.25" customHeight="1" x14ac:dyDescent="0.2"/>
    <row r="10" spans="1:11" s="2" customFormat="1" ht="24" customHeight="1" x14ac:dyDescent="0.2">
      <c r="B10" s="51" t="s">
        <v>8</v>
      </c>
      <c r="C10" s="51"/>
      <c r="D10" s="51"/>
      <c r="E10" s="51"/>
      <c r="F10" s="51"/>
      <c r="G10" s="51"/>
      <c r="H10" s="51"/>
      <c r="I10" s="51"/>
      <c r="J10" s="51"/>
      <c r="K10" s="51"/>
    </row>
    <row r="11" spans="1:11" s="2" customFormat="1" ht="43.15" customHeight="1" x14ac:dyDescent="0.2"/>
    <row r="12" spans="1:11" s="2" customFormat="1" ht="20.85" customHeight="1" x14ac:dyDescent="0.2">
      <c r="A12" s="3" t="s">
        <v>9</v>
      </c>
      <c r="B12" s="3"/>
    </row>
    <row r="13" spans="1:11" s="2" customFormat="1" ht="20.85" customHeight="1" x14ac:dyDescent="0.2">
      <c r="A13" s="3" t="s">
        <v>10</v>
      </c>
      <c r="B13" s="3"/>
    </row>
    <row r="14" spans="1:11" s="2" customFormat="1" ht="20.85" customHeight="1" x14ac:dyDescent="0.2">
      <c r="A14" s="3" t="s">
        <v>51</v>
      </c>
      <c r="B14" s="3"/>
    </row>
    <row r="15" spans="1:11" s="2" customFormat="1" ht="20.85" customHeight="1" x14ac:dyDescent="0.2">
      <c r="A15" s="3" t="s">
        <v>52</v>
      </c>
      <c r="B15" s="3"/>
    </row>
    <row r="16" spans="1:11" s="2" customFormat="1" ht="34.700000000000003" customHeight="1" x14ac:dyDescent="0.2"/>
    <row r="17" spans="1:11" s="2" customFormat="1" ht="50.1" customHeight="1" x14ac:dyDescent="0.2">
      <c r="A17" s="39" t="s">
        <v>53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39.6" customHeight="1" x14ac:dyDescent="0.2">
      <c r="A18" s="54" t="str">
        <f>"1.  Za wykonanie przedmiotu zamówienia w tym Pakiecie oferujemy następujące wynagrodzenie brutto: "&amp;ROUND(E44,2)&amp;" PLN"</f>
        <v>1.  Za wykonanie przedmiotu zamówienia w tym Pakiecie oferujemy następujące wynagrodzenie brutto: 0 PLN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1:11" s="2" customFormat="1" ht="41.45" customHeight="1" x14ac:dyDescent="0.2">
      <c r="A19" s="23" t="s">
        <v>31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s="2" customFormat="1" ht="15.75" x14ac:dyDescent="0.2">
      <c r="A20" s="3" t="s">
        <v>54</v>
      </c>
      <c r="B20" s="3"/>
      <c r="C20" s="3"/>
      <c r="D20" s="3"/>
      <c r="E20" s="3"/>
      <c r="F20" s="3"/>
      <c r="G20" s="3"/>
      <c r="H20" s="3"/>
      <c r="I20" s="3"/>
      <c r="J20" s="3"/>
    </row>
    <row r="21" spans="1:11" s="2" customFormat="1" ht="12" x14ac:dyDescent="0.2"/>
    <row r="22" spans="1:11" s="2" customFormat="1" ht="45" x14ac:dyDescent="0.2">
      <c r="A22" s="11" t="s">
        <v>37</v>
      </c>
      <c r="B22" s="12" t="s">
        <v>38</v>
      </c>
      <c r="C22" s="13" t="s">
        <v>39</v>
      </c>
      <c r="D22" s="13" t="s">
        <v>40</v>
      </c>
      <c r="E22" s="13" t="s">
        <v>41</v>
      </c>
      <c r="F22" s="13" t="s">
        <v>42</v>
      </c>
      <c r="G22" s="13" t="s">
        <v>43</v>
      </c>
      <c r="H22" s="12" t="s">
        <v>44</v>
      </c>
      <c r="I22" s="13" t="s">
        <v>45</v>
      </c>
      <c r="J22" s="13" t="s">
        <v>46</v>
      </c>
      <c r="K22" s="14" t="s">
        <v>47</v>
      </c>
    </row>
    <row r="23" spans="1:11" s="2" customFormat="1" ht="24" customHeight="1" x14ac:dyDescent="0.2">
      <c r="A23" s="15">
        <v>1</v>
      </c>
      <c r="B23" s="16" t="s">
        <v>55</v>
      </c>
      <c r="C23" s="16" t="s">
        <v>56</v>
      </c>
      <c r="D23" s="17" t="s">
        <v>57</v>
      </c>
      <c r="E23" s="16" t="s">
        <v>58</v>
      </c>
      <c r="F23" s="18">
        <v>11682</v>
      </c>
      <c r="G23" s="22"/>
      <c r="H23" s="19">
        <f>F23*G23</f>
        <v>0</v>
      </c>
      <c r="I23" s="20">
        <v>0.08</v>
      </c>
      <c r="J23" s="19">
        <f>H23*I23</f>
        <v>0</v>
      </c>
      <c r="K23" s="21" t="str">
        <f>IF(G23=0,"Wprowadź stawkę",J23+H23)</f>
        <v>Wprowadź stawkę</v>
      </c>
    </row>
    <row r="24" spans="1:11" s="2" customFormat="1" ht="12" x14ac:dyDescent="0.2"/>
    <row r="25" spans="1:11" s="2" customFormat="1" ht="15.75" x14ac:dyDescent="0.2">
      <c r="A25" s="3" t="s">
        <v>50</v>
      </c>
      <c r="B25" s="3"/>
      <c r="C25" s="3"/>
      <c r="D25" s="3"/>
      <c r="E25" s="3"/>
      <c r="F25" s="3"/>
      <c r="G25" s="3"/>
      <c r="H25" s="3"/>
      <c r="I25" s="3"/>
      <c r="J25" s="3"/>
    </row>
    <row r="26" spans="1:11" s="2" customFormat="1" ht="12" x14ac:dyDescent="0.2"/>
    <row r="27" spans="1:11" s="2" customFormat="1" ht="45" x14ac:dyDescent="0.2">
      <c r="A27" s="11" t="s">
        <v>37</v>
      </c>
      <c r="B27" s="12" t="s">
        <v>38</v>
      </c>
      <c r="C27" s="13" t="s">
        <v>39</v>
      </c>
      <c r="D27" s="13" t="s">
        <v>40</v>
      </c>
      <c r="E27" s="13" t="s">
        <v>41</v>
      </c>
      <c r="F27" s="13" t="s">
        <v>42</v>
      </c>
      <c r="G27" s="13" t="s">
        <v>43</v>
      </c>
      <c r="H27" s="12" t="s">
        <v>44</v>
      </c>
      <c r="I27" s="13" t="s">
        <v>45</v>
      </c>
      <c r="J27" s="13" t="s">
        <v>46</v>
      </c>
      <c r="K27" s="14" t="s">
        <v>47</v>
      </c>
    </row>
    <row r="28" spans="1:11" s="2" customFormat="1" ht="24" customHeight="1" x14ac:dyDescent="0.2">
      <c r="A28" s="15">
        <v>2</v>
      </c>
      <c r="B28" s="16" t="s">
        <v>55</v>
      </c>
      <c r="C28" s="16" t="s">
        <v>56</v>
      </c>
      <c r="D28" s="17" t="s">
        <v>57</v>
      </c>
      <c r="E28" s="16" t="s">
        <v>58</v>
      </c>
      <c r="F28" s="18">
        <v>1544</v>
      </c>
      <c r="G28" s="22"/>
      <c r="H28" s="19">
        <f>F28*G28</f>
        <v>0</v>
      </c>
      <c r="I28" s="20">
        <v>0.08</v>
      </c>
      <c r="J28" s="19">
        <f>H28*I28</f>
        <v>0</v>
      </c>
      <c r="K28" s="21" t="str">
        <f>IF(G28=0,"Wprowadź stawkę",J28+H28)</f>
        <v>Wprowadź stawkę</v>
      </c>
    </row>
    <row r="29" spans="1:11" s="2" customFormat="1" ht="12" x14ac:dyDescent="0.2"/>
    <row r="30" spans="1:11" s="2" customFormat="1" ht="15.75" x14ac:dyDescent="0.2">
      <c r="A30" s="3" t="s">
        <v>48</v>
      </c>
      <c r="B30" s="3"/>
      <c r="C30" s="3"/>
      <c r="D30" s="3"/>
      <c r="E30" s="3"/>
      <c r="F30" s="3"/>
      <c r="G30" s="3"/>
      <c r="H30" s="3"/>
      <c r="I30" s="3"/>
      <c r="J30" s="3"/>
    </row>
    <row r="31" spans="1:11" s="2" customFormat="1" ht="12" x14ac:dyDescent="0.2"/>
    <row r="32" spans="1:11" s="2" customFormat="1" ht="45" x14ac:dyDescent="0.2">
      <c r="A32" s="11" t="s">
        <v>37</v>
      </c>
      <c r="B32" s="12" t="s">
        <v>38</v>
      </c>
      <c r="C32" s="13" t="s">
        <v>39</v>
      </c>
      <c r="D32" s="13" t="s">
        <v>40</v>
      </c>
      <c r="E32" s="13" t="s">
        <v>41</v>
      </c>
      <c r="F32" s="13" t="s">
        <v>42</v>
      </c>
      <c r="G32" s="13" t="s">
        <v>43</v>
      </c>
      <c r="H32" s="12" t="s">
        <v>44</v>
      </c>
      <c r="I32" s="13" t="s">
        <v>45</v>
      </c>
      <c r="J32" s="13" t="s">
        <v>46</v>
      </c>
      <c r="K32" s="14" t="s">
        <v>47</v>
      </c>
    </row>
    <row r="33" spans="1:11" s="2" customFormat="1" ht="24" customHeight="1" x14ac:dyDescent="0.2">
      <c r="A33" s="15">
        <v>3</v>
      </c>
      <c r="B33" s="16" t="s">
        <v>55</v>
      </c>
      <c r="C33" s="16" t="s">
        <v>56</v>
      </c>
      <c r="D33" s="17" t="s">
        <v>57</v>
      </c>
      <c r="E33" s="16" t="s">
        <v>58</v>
      </c>
      <c r="F33" s="18">
        <v>3069</v>
      </c>
      <c r="G33" s="22"/>
      <c r="H33" s="19">
        <f>F33*G33</f>
        <v>0</v>
      </c>
      <c r="I33" s="20">
        <v>0.08</v>
      </c>
      <c r="J33" s="19">
        <f>H33*I33</f>
        <v>0</v>
      </c>
      <c r="K33" s="21" t="str">
        <f>IF(G33=0,"Wprowadź stawkę",J33+H33)</f>
        <v>Wprowadź stawkę</v>
      </c>
    </row>
    <row r="34" spans="1:11" s="2" customFormat="1" ht="12" x14ac:dyDescent="0.2"/>
    <row r="35" spans="1:11" s="2" customFormat="1" ht="12" x14ac:dyDescent="0.2"/>
    <row r="36" spans="1:11" s="2" customFormat="1" ht="45" x14ac:dyDescent="0.2">
      <c r="A36" s="11" t="s">
        <v>37</v>
      </c>
      <c r="B36" s="12" t="s">
        <v>38</v>
      </c>
      <c r="C36" s="13" t="s">
        <v>39</v>
      </c>
      <c r="D36" s="13" t="s">
        <v>40</v>
      </c>
      <c r="E36" s="13" t="s">
        <v>41</v>
      </c>
      <c r="F36" s="13" t="s">
        <v>42</v>
      </c>
      <c r="G36" s="13" t="s">
        <v>43</v>
      </c>
      <c r="H36" s="12" t="s">
        <v>44</v>
      </c>
      <c r="I36" s="13" t="s">
        <v>45</v>
      </c>
      <c r="J36" s="13" t="s">
        <v>46</v>
      </c>
      <c r="K36" s="14" t="s">
        <v>47</v>
      </c>
    </row>
    <row r="37" spans="1:11" s="2" customFormat="1" ht="24" customHeight="1" x14ac:dyDescent="0.2">
      <c r="A37" s="15">
        <v>4</v>
      </c>
      <c r="B37" s="16" t="s">
        <v>59</v>
      </c>
      <c r="C37" s="16" t="s">
        <v>60</v>
      </c>
      <c r="D37" s="17" t="s">
        <v>61</v>
      </c>
      <c r="E37" s="16" t="s">
        <v>62</v>
      </c>
      <c r="F37" s="18">
        <v>80</v>
      </c>
      <c r="G37" s="22"/>
      <c r="H37" s="19">
        <f>F37*G37</f>
        <v>0</v>
      </c>
      <c r="I37" s="20">
        <v>0.08</v>
      </c>
      <c r="J37" s="19">
        <f>H37*I37</f>
        <v>0</v>
      </c>
      <c r="K37" s="21" t="str">
        <f>IF(G37=0,"Wprowadź stawkę",J37+H37)</f>
        <v>Wprowadź stawkę</v>
      </c>
    </row>
    <row r="38" spans="1:11" s="2" customFormat="1" ht="24" customHeight="1" x14ac:dyDescent="0.2">
      <c r="A38" s="15">
        <v>5</v>
      </c>
      <c r="B38" s="16" t="s">
        <v>63</v>
      </c>
      <c r="C38" s="16" t="s">
        <v>64</v>
      </c>
      <c r="D38" s="17" t="s">
        <v>65</v>
      </c>
      <c r="E38" s="16" t="s">
        <v>62</v>
      </c>
      <c r="F38" s="18">
        <v>32</v>
      </c>
      <c r="G38" s="22"/>
      <c r="H38" s="19">
        <f t="shared" ref="H38:H39" si="0">F38*G38</f>
        <v>0</v>
      </c>
      <c r="I38" s="20">
        <v>0.08</v>
      </c>
      <c r="J38" s="19">
        <f t="shared" ref="J38:J41" si="1">H38*I38</f>
        <v>0</v>
      </c>
      <c r="K38" s="21" t="str">
        <f>IF(G38=0,"Wprowadź stawkę",J38+H38)</f>
        <v>Wprowadź stawkę</v>
      </c>
    </row>
    <row r="39" spans="1:11" s="2" customFormat="1" ht="24" customHeight="1" x14ac:dyDescent="0.2">
      <c r="A39" s="15">
        <v>6</v>
      </c>
      <c r="B39" s="16" t="s">
        <v>66</v>
      </c>
      <c r="C39" s="16" t="s">
        <v>67</v>
      </c>
      <c r="D39" s="17" t="s">
        <v>68</v>
      </c>
      <c r="E39" s="16" t="s">
        <v>62</v>
      </c>
      <c r="F39" s="18">
        <v>32</v>
      </c>
      <c r="G39" s="22"/>
      <c r="H39" s="19">
        <f t="shared" si="0"/>
        <v>0</v>
      </c>
      <c r="I39" s="20">
        <v>0.08</v>
      </c>
      <c r="J39" s="19">
        <f t="shared" si="1"/>
        <v>0</v>
      </c>
      <c r="K39" s="21" t="str">
        <f t="shared" ref="K39:K41" si="2">IF(G39=0,"Wprowadź stawkę",J39+H39)</f>
        <v>Wprowadź stawkę</v>
      </c>
    </row>
    <row r="40" spans="1:11" s="2" customFormat="1" ht="24" customHeight="1" x14ac:dyDescent="0.2">
      <c r="A40" s="15">
        <v>7</v>
      </c>
      <c r="B40" s="16" t="s">
        <v>69</v>
      </c>
      <c r="C40" s="16" t="s">
        <v>70</v>
      </c>
      <c r="D40" s="17" t="s">
        <v>71</v>
      </c>
      <c r="E40" s="16" t="s">
        <v>62</v>
      </c>
      <c r="F40" s="18">
        <v>32</v>
      </c>
      <c r="G40" s="22"/>
      <c r="H40" s="19">
        <f t="shared" ref="H40:H41" si="3">F40*G40</f>
        <v>0</v>
      </c>
      <c r="I40" s="20">
        <v>0.08</v>
      </c>
      <c r="J40" s="19">
        <f t="shared" si="1"/>
        <v>0</v>
      </c>
      <c r="K40" s="21" t="str">
        <f t="shared" si="2"/>
        <v>Wprowadź stawkę</v>
      </c>
    </row>
    <row r="41" spans="1:11" s="2" customFormat="1" ht="24" customHeight="1" x14ac:dyDescent="0.2">
      <c r="A41" s="15">
        <v>8</v>
      </c>
      <c r="B41" s="16" t="s">
        <v>72</v>
      </c>
      <c r="C41" s="16" t="s">
        <v>73</v>
      </c>
      <c r="D41" s="17" t="s">
        <v>74</v>
      </c>
      <c r="E41" s="16" t="s">
        <v>62</v>
      </c>
      <c r="F41" s="18">
        <v>20</v>
      </c>
      <c r="G41" s="22"/>
      <c r="H41" s="19">
        <f t="shared" si="3"/>
        <v>0</v>
      </c>
      <c r="I41" s="20">
        <v>0.08</v>
      </c>
      <c r="J41" s="19">
        <f t="shared" si="1"/>
        <v>0</v>
      </c>
      <c r="K41" s="21" t="str">
        <f t="shared" si="2"/>
        <v>Wprowadź stawkę</v>
      </c>
    </row>
    <row r="42" spans="1:11" s="2" customFormat="1" ht="42" customHeight="1" x14ac:dyDescent="0.2">
      <c r="A42" s="10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s="2" customFormat="1" ht="21.4" customHeight="1" x14ac:dyDescent="0.2">
      <c r="A43" s="40" t="s">
        <v>0</v>
      </c>
      <c r="B43" s="40"/>
      <c r="C43" s="40"/>
      <c r="D43" s="40"/>
      <c r="E43" s="55">
        <f>SUM(H22:H41)</f>
        <v>0</v>
      </c>
      <c r="F43" s="55"/>
      <c r="G43" s="55"/>
      <c r="H43" s="55"/>
      <c r="I43" s="55"/>
      <c r="J43" s="55"/>
      <c r="K43" s="55"/>
    </row>
    <row r="44" spans="1:11" s="2" customFormat="1" ht="21.4" customHeight="1" x14ac:dyDescent="0.25">
      <c r="A44" s="40" t="s">
        <v>1</v>
      </c>
      <c r="B44" s="40"/>
      <c r="C44" s="40"/>
      <c r="D44" s="40"/>
      <c r="E44" s="56">
        <f>SUM(K22:K41)</f>
        <v>0</v>
      </c>
      <c r="F44" s="56"/>
      <c r="G44" s="56"/>
      <c r="H44" s="56"/>
      <c r="I44" s="56"/>
      <c r="J44" s="56"/>
      <c r="K44" s="56"/>
    </row>
    <row r="45" spans="1:11" s="2" customFormat="1" ht="11.1" customHeight="1" x14ac:dyDescent="0.2"/>
    <row r="46" spans="1:11" s="2" customFormat="1" ht="60.75" customHeight="1" x14ac:dyDescent="0.2">
      <c r="A46" s="23" t="s">
        <v>11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</row>
    <row r="47" spans="1:11" s="2" customFormat="1" ht="24" customHeight="1" x14ac:dyDescent="0.2">
      <c r="A47" s="42"/>
      <c r="B47" s="45"/>
      <c r="C47" s="45"/>
      <c r="D47" s="45"/>
      <c r="E47" s="45"/>
      <c r="F47" s="45"/>
      <c r="G47" s="45"/>
      <c r="H47" s="45"/>
      <c r="I47" s="45"/>
      <c r="J47" s="45"/>
      <c r="K47" s="45"/>
    </row>
    <row r="48" spans="1:11" s="2" customFormat="1" ht="24" customHeight="1" x14ac:dyDescent="0.2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</row>
    <row r="49" spans="1:11" s="2" customFormat="1" ht="24" customHeight="1" x14ac:dyDescent="0.2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</row>
    <row r="50" spans="1:11" s="2" customFormat="1" ht="30" customHeight="1" x14ac:dyDescent="0.2">
      <c r="A50" s="41" t="s">
        <v>34</v>
      </c>
      <c r="B50" s="41"/>
      <c r="C50" s="41"/>
      <c r="D50" s="41"/>
      <c r="E50" s="41"/>
      <c r="F50" s="41"/>
      <c r="G50" s="41"/>
      <c r="H50" s="41"/>
      <c r="I50" s="41"/>
      <c r="J50" s="41"/>
      <c r="K50" s="8">
        <v>0</v>
      </c>
    </row>
    <row r="51" spans="1:11" s="2" customFormat="1" ht="30" customHeight="1" x14ac:dyDescent="0.2">
      <c r="A51" s="28" t="s">
        <v>35</v>
      </c>
      <c r="B51" s="28"/>
      <c r="C51" s="28"/>
      <c r="D51" s="28"/>
      <c r="E51" s="28"/>
      <c r="F51" s="28"/>
      <c r="G51" s="28"/>
      <c r="H51" s="9" t="s">
        <v>36</v>
      </c>
      <c r="I51" s="7"/>
      <c r="J51" s="7"/>
      <c r="K51" s="7"/>
    </row>
    <row r="52" spans="1:11" s="2" customFormat="1" ht="126" customHeight="1" x14ac:dyDescent="0.2">
      <c r="A52" s="23" t="s">
        <v>12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</row>
    <row r="53" spans="1:11" s="2" customFormat="1" ht="37.9" customHeight="1" x14ac:dyDescent="0.2">
      <c r="A53" s="29" t="s">
        <v>2</v>
      </c>
      <c r="B53" s="29"/>
      <c r="C53" s="29"/>
      <c r="D53" s="29"/>
      <c r="E53" s="25" t="s">
        <v>3</v>
      </c>
      <c r="F53" s="25"/>
      <c r="G53" s="25"/>
      <c r="H53" s="25"/>
      <c r="I53" s="25"/>
      <c r="J53" s="25"/>
      <c r="K53" s="25"/>
    </row>
    <row r="54" spans="1:11" s="2" customFormat="1" ht="37.5" customHeight="1" x14ac:dyDescent="0.2">
      <c r="A54" s="27"/>
      <c r="B54" s="27"/>
      <c r="C54" s="27"/>
      <c r="D54" s="27"/>
      <c r="E54" s="26"/>
      <c r="F54" s="27"/>
      <c r="G54" s="27"/>
      <c r="H54" s="27"/>
      <c r="I54" s="27"/>
      <c r="J54" s="27"/>
      <c r="K54" s="27"/>
    </row>
    <row r="55" spans="1:11" s="2" customFormat="1" ht="37.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</row>
    <row r="56" spans="1:11" s="2" customFormat="1" ht="37.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</row>
    <row r="57" spans="1:11" s="2" customFormat="1" ht="37.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</row>
    <row r="58" spans="1:11" s="2" customFormat="1" ht="18" customHeight="1" x14ac:dyDescent="0.2"/>
    <row r="59" spans="1:11" s="2" customFormat="1" ht="39" customHeight="1" x14ac:dyDescent="0.2">
      <c r="A59" s="23" t="s">
        <v>32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</row>
    <row r="60" spans="1:11" s="2" customFormat="1" ht="24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</row>
    <row r="61" spans="1:11" s="2" customFormat="1" ht="24" customHeight="1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</row>
    <row r="62" spans="1:11" s="2" customFormat="1" ht="24" customHeight="1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</row>
    <row r="63" spans="1:11" s="2" customFormat="1" ht="24" customHeight="1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</row>
    <row r="64" spans="1:11" s="2" customFormat="1" ht="24" customHeight="1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</row>
    <row r="65" spans="1:11" s="2" customFormat="1" ht="18.600000000000001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s="2" customFormat="1" ht="33.6" customHeight="1" x14ac:dyDescent="0.2">
      <c r="A66" s="39" t="s">
        <v>13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1:11" s="2" customFormat="1" ht="37.9" customHeight="1" x14ac:dyDescent="0.2">
      <c r="A67" s="29" t="s">
        <v>4</v>
      </c>
      <c r="B67" s="29"/>
      <c r="C67" s="29"/>
      <c r="D67" s="29"/>
      <c r="E67" s="44" t="s">
        <v>5</v>
      </c>
      <c r="F67" s="44"/>
      <c r="G67" s="44"/>
      <c r="H67" s="44"/>
      <c r="I67" s="44"/>
      <c r="J67" s="44"/>
      <c r="K67" s="44"/>
    </row>
    <row r="68" spans="1:11" s="2" customFormat="1" ht="37.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</row>
    <row r="69" spans="1:11" s="2" customFormat="1" ht="37.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</row>
    <row r="70" spans="1:11" s="2" customFormat="1" ht="37.5" customHeight="1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</row>
    <row r="71" spans="1:11" s="2" customFormat="1" ht="37.5" customHeight="1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</row>
    <row r="72" spans="1:11" s="2" customFormat="1" ht="2.65" customHeight="1" x14ac:dyDescent="0.2"/>
    <row r="73" spans="1:11" s="2" customFormat="1" ht="22.9" customHeight="1" x14ac:dyDescent="0.2">
      <c r="A73" s="23" t="s">
        <v>30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</row>
    <row r="74" spans="1:11" s="2" customFormat="1" ht="22.5" customHeight="1" x14ac:dyDescent="0.2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</row>
    <row r="75" spans="1:11" s="2" customFormat="1" ht="22.5" customHeight="1" x14ac:dyDescent="0.2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</row>
    <row r="76" spans="1:11" s="2" customFormat="1" ht="22.5" customHeight="1" x14ac:dyDescent="0.2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</row>
    <row r="77" spans="1:11" s="2" customFormat="1" ht="22.5" customHeight="1" x14ac:dyDescent="0.2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</row>
    <row r="78" spans="1:11" s="2" customFormat="1" ht="22.5" customHeight="1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 s="2" customFormat="1" ht="22.5" customHeight="1" x14ac:dyDescent="0.2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</row>
    <row r="80" spans="1:11" s="2" customFormat="1" ht="21" customHeight="1" thickBot="1" x14ac:dyDescent="0.25">
      <c r="A80" s="47" t="s">
        <v>33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</row>
    <row r="81" spans="1:11" s="2" customFormat="1" ht="51" customHeight="1" thickBot="1" x14ac:dyDescent="0.25">
      <c r="A81" s="30" t="s">
        <v>49</v>
      </c>
      <c r="B81" s="31"/>
      <c r="C81" s="31"/>
      <c r="D81" s="31"/>
      <c r="E81" s="31"/>
      <c r="F81" s="31"/>
      <c r="G81" s="32"/>
      <c r="H81" s="33"/>
      <c r="I81" s="33"/>
      <c r="J81" s="33"/>
      <c r="K81" s="34"/>
    </row>
    <row r="82" spans="1:11" s="2" customFormat="1" ht="47.45" customHeight="1" x14ac:dyDescent="0.2">
      <c r="A82" s="24" t="s">
        <v>14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</row>
    <row r="83" spans="1:11" s="2" customFormat="1" ht="33.6" customHeight="1" x14ac:dyDescent="0.2">
      <c r="A83" s="23" t="s">
        <v>15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</row>
    <row r="84" spans="1:11" s="2" customFormat="1" ht="27.75" customHeight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s="2" customFormat="1" ht="27.75" customHeight="1" x14ac:dyDescent="0.2">
      <c r="A85" s="23" t="s">
        <v>19</v>
      </c>
      <c r="B85" s="24"/>
      <c r="C85" s="24"/>
      <c r="D85" s="24"/>
      <c r="E85" s="24"/>
      <c r="F85" s="24"/>
      <c r="G85" s="24"/>
      <c r="H85" s="24"/>
      <c r="I85" s="24"/>
      <c r="J85" s="24"/>
      <c r="K85" s="24"/>
    </row>
    <row r="86" spans="1:11" s="2" customFormat="1" ht="27.75" customHeight="1" x14ac:dyDescent="0.2">
      <c r="A86" s="5"/>
      <c r="B86" s="5"/>
      <c r="C86" s="24" t="s">
        <v>20</v>
      </c>
      <c r="D86" s="24"/>
      <c r="E86" s="24"/>
      <c r="F86" s="24"/>
      <c r="G86" s="24"/>
      <c r="H86" s="5"/>
      <c r="I86" s="5"/>
      <c r="J86" s="5"/>
      <c r="K86" s="5"/>
    </row>
    <row r="87" spans="1:11" s="2" customFormat="1" ht="27.75" customHeight="1" x14ac:dyDescent="0.2">
      <c r="A87" s="5"/>
      <c r="B87" s="5"/>
      <c r="C87" s="23" t="s">
        <v>21</v>
      </c>
      <c r="D87" s="23"/>
      <c r="E87" s="23"/>
      <c r="F87" s="23"/>
      <c r="G87" s="23"/>
      <c r="H87" s="5"/>
      <c r="I87" s="5"/>
      <c r="J87" s="5"/>
      <c r="K87" s="5"/>
    </row>
    <row r="88" spans="1:11" s="2" customFormat="1" ht="27.75" customHeight="1" x14ac:dyDescent="0.2">
      <c r="A88" s="5"/>
      <c r="B88" s="5"/>
      <c r="C88" s="24" t="s">
        <v>22</v>
      </c>
      <c r="D88" s="24"/>
      <c r="E88" s="24"/>
      <c r="F88" s="24"/>
      <c r="G88" s="24"/>
      <c r="H88" s="5"/>
      <c r="I88" s="5"/>
      <c r="J88" s="5"/>
      <c r="K88" s="5"/>
    </row>
    <row r="89" spans="1:11" s="2" customFormat="1" ht="27.75" customHeight="1" x14ac:dyDescent="0.2">
      <c r="A89" s="5"/>
      <c r="B89" s="5"/>
      <c r="C89" s="23" t="s">
        <v>23</v>
      </c>
      <c r="D89" s="23"/>
      <c r="E89" s="23"/>
      <c r="F89" s="23"/>
      <c r="G89" s="23"/>
      <c r="H89" s="5"/>
      <c r="I89" s="5"/>
      <c r="J89" s="5"/>
      <c r="K89" s="5"/>
    </row>
    <row r="90" spans="1:11" s="2" customFormat="1" ht="27.75" customHeight="1" x14ac:dyDescent="0.2">
      <c r="A90" s="5"/>
      <c r="B90" s="5"/>
      <c r="C90" s="23" t="s">
        <v>24</v>
      </c>
      <c r="D90" s="23"/>
      <c r="E90" s="23"/>
      <c r="F90" s="23"/>
      <c r="G90" s="23"/>
      <c r="H90" s="5"/>
      <c r="I90" s="5"/>
      <c r="J90" s="5"/>
      <c r="K90" s="5"/>
    </row>
    <row r="91" spans="1:11" s="2" customFormat="1" ht="27.75" customHeight="1" x14ac:dyDescent="0.2">
      <c r="A91" s="5"/>
      <c r="B91" s="5"/>
      <c r="C91" s="24" t="s">
        <v>25</v>
      </c>
      <c r="D91" s="24"/>
      <c r="E91" s="24"/>
      <c r="F91" s="24"/>
      <c r="G91" s="24"/>
      <c r="H91" s="5"/>
      <c r="I91" s="5"/>
      <c r="J91" s="5"/>
      <c r="K91" s="5"/>
    </row>
    <row r="92" spans="1:11" s="2" customFormat="1" ht="27.75" customHeight="1" x14ac:dyDescent="0.2">
      <c r="A92" s="5"/>
      <c r="B92" s="5"/>
      <c r="C92" s="24" t="s">
        <v>26</v>
      </c>
      <c r="D92" s="24"/>
      <c r="E92" s="24"/>
      <c r="F92" s="24"/>
      <c r="G92" s="24"/>
      <c r="H92" s="5"/>
      <c r="I92" s="5"/>
      <c r="J92" s="5"/>
      <c r="K92" s="5"/>
    </row>
    <row r="93" spans="1:11" s="2" customFormat="1" ht="21.75" customHeight="1" x14ac:dyDescent="0.2"/>
    <row r="94" spans="1:11" s="2" customFormat="1" ht="26.45" customHeight="1" x14ac:dyDescent="0.2">
      <c r="A94" s="23" t="s">
        <v>27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</row>
    <row r="95" spans="1:11" s="2" customFormat="1" ht="28.9" customHeight="1" x14ac:dyDescent="0.2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</row>
    <row r="96" spans="1:11" s="2" customFormat="1" ht="28.9" customHeight="1" x14ac:dyDescent="0.2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</row>
    <row r="97" spans="1:11" s="2" customFormat="1" ht="28.9" customHeight="1" x14ac:dyDescent="0.2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</row>
    <row r="98" spans="1:11" s="2" customFormat="1" ht="28.9" customHeight="1" x14ac:dyDescent="0.2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</row>
    <row r="99" spans="1:11" s="2" customFormat="1" ht="108.75" customHeight="1" x14ac:dyDescent="0.2"/>
    <row r="100" spans="1:11" s="2" customFormat="1" ht="17.649999999999999" customHeight="1" x14ac:dyDescent="0.2">
      <c r="H100" s="43" t="s">
        <v>16</v>
      </c>
      <c r="I100" s="43"/>
    </row>
    <row r="101" spans="1:11" s="2" customFormat="1" ht="48.6" customHeight="1" x14ac:dyDescent="0.2"/>
    <row r="102" spans="1:11" s="2" customFormat="1" ht="81.599999999999994" customHeight="1" x14ac:dyDescent="0.2">
      <c r="A102" s="38" t="s">
        <v>17</v>
      </c>
      <c r="B102" s="38"/>
      <c r="C102" s="38"/>
      <c r="D102" s="38"/>
      <c r="E102" s="38"/>
      <c r="F102" s="38"/>
      <c r="G102" s="38"/>
      <c r="H102" s="38"/>
      <c r="I102" s="38"/>
    </row>
    <row r="103" spans="1:11" s="2" customFormat="1" ht="28.7" hidden="1" customHeight="1" x14ac:dyDescent="0.2"/>
    <row r="104" spans="1:11" x14ac:dyDescent="0.2"/>
    <row r="105" spans="1:11" x14ac:dyDescent="0.2"/>
    <row r="106" spans="1:11" x14ac:dyDescent="0.2"/>
    <row r="107" spans="1:11" x14ac:dyDescent="0.2"/>
    <row r="108" spans="1:11" x14ac:dyDescent="0.2"/>
    <row r="109" spans="1:11" x14ac:dyDescent="0.2"/>
    <row r="110" spans="1:11" x14ac:dyDescent="0.2"/>
    <row r="111" spans="1:11" x14ac:dyDescent="0.2"/>
    <row r="112" spans="1:11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</sheetData>
  <sheetProtection algorithmName="SHA-512" hashValue="joQ/6sGD4dg7O5hq16ZlmFm1GC6WgSu/QLRbuyhcMKEreWT85n/Y+QZ14u7OjpIu7uIzhhetBrnWHFXTP5sRpQ==" saltValue="vhpwZ+Oq1+E7qvMoHJvc6w==" spinCount="100000" sheet="1" objects="1" scenarios="1"/>
  <mergeCells count="78">
    <mergeCell ref="A18:K18"/>
    <mergeCell ref="E43:K43"/>
    <mergeCell ref="E44:K44"/>
    <mergeCell ref="A75:K75"/>
    <mergeCell ref="A76:K76"/>
    <mergeCell ref="A62:K62"/>
    <mergeCell ref="A63:K63"/>
    <mergeCell ref="A64:K64"/>
    <mergeCell ref="A74:K74"/>
    <mergeCell ref="A66:K66"/>
    <mergeCell ref="E55:K55"/>
    <mergeCell ref="E56:K56"/>
    <mergeCell ref="E57:K57"/>
    <mergeCell ref="A60:K60"/>
    <mergeCell ref="A61:K61"/>
    <mergeCell ref="A56:D56"/>
    <mergeCell ref="H2:K2"/>
    <mergeCell ref="A8:D8"/>
    <mergeCell ref="G8:K8"/>
    <mergeCell ref="B10:K10"/>
    <mergeCell ref="A3:D3"/>
    <mergeCell ref="A4:D4"/>
    <mergeCell ref="A7:D7"/>
    <mergeCell ref="G7:K7"/>
    <mergeCell ref="A5:D5"/>
    <mergeCell ref="A6:D6"/>
    <mergeCell ref="H100:I100"/>
    <mergeCell ref="E67:K67"/>
    <mergeCell ref="C92:G92"/>
    <mergeCell ref="A49:K49"/>
    <mergeCell ref="A47:K47"/>
    <mergeCell ref="A48:K48"/>
    <mergeCell ref="A85:K85"/>
    <mergeCell ref="C86:G86"/>
    <mergeCell ref="E68:K68"/>
    <mergeCell ref="E69:K69"/>
    <mergeCell ref="E70:K70"/>
    <mergeCell ref="E71:K71"/>
    <mergeCell ref="A96:K96"/>
    <mergeCell ref="A97:K97"/>
    <mergeCell ref="A98:K98"/>
    <mergeCell ref="A80:K80"/>
    <mergeCell ref="A102:I102"/>
    <mergeCell ref="A17:K17"/>
    <mergeCell ref="A19:K19"/>
    <mergeCell ref="A43:D43"/>
    <mergeCell ref="A44:D44"/>
    <mergeCell ref="A73:K73"/>
    <mergeCell ref="A82:K82"/>
    <mergeCell ref="A83:K83"/>
    <mergeCell ref="A67:D67"/>
    <mergeCell ref="A68:D68"/>
    <mergeCell ref="A69:D69"/>
    <mergeCell ref="A70:D70"/>
    <mergeCell ref="A71:D71"/>
    <mergeCell ref="A55:D55"/>
    <mergeCell ref="A50:J50"/>
    <mergeCell ref="A95:K95"/>
    <mergeCell ref="A94:K94"/>
    <mergeCell ref="C87:G87"/>
    <mergeCell ref="C88:G88"/>
    <mergeCell ref="C89:G89"/>
    <mergeCell ref="C90:G90"/>
    <mergeCell ref="C91:G91"/>
    <mergeCell ref="A59:K59"/>
    <mergeCell ref="A52:K52"/>
    <mergeCell ref="A53:D53"/>
    <mergeCell ref="A54:D54"/>
    <mergeCell ref="A81:F81"/>
    <mergeCell ref="G81:K81"/>
    <mergeCell ref="A77:K77"/>
    <mergeCell ref="A78:K78"/>
    <mergeCell ref="A79:K79"/>
    <mergeCell ref="A46:K46"/>
    <mergeCell ref="E53:K53"/>
    <mergeCell ref="E54:K54"/>
    <mergeCell ref="A51:G51"/>
    <mergeCell ref="A57:D57"/>
  </mergeCells>
  <conditionalFormatting sqref="K22:K23">
    <cfRule type="cellIs" dxfId="1" priority="1" operator="equal">
      <formula>"Wprowadź stawkę"</formula>
    </cfRule>
  </conditionalFormatting>
  <conditionalFormatting sqref="K27:K41">
    <cfRule type="cellIs" dxfId="0" priority="2" operator="equal">
      <formula>"Wprowadź stawkę"</formula>
    </cfRule>
  </conditionalFormatting>
  <pageMargins left="0.25" right="0.25" top="0.75" bottom="0.75" header="0.3" footer="0.3"/>
  <pageSetup paperSize="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Option Button 15">
              <controlPr defaultSize="0" autoFill="0" autoLine="0" autoPict="0">
                <anchor moveWithCells="1">
                  <from>
                    <xdr:col>1</xdr:col>
                    <xdr:colOff>57150</xdr:colOff>
                    <xdr:row>85</xdr:row>
                    <xdr:rowOff>57150</xdr:rowOff>
                  </from>
                  <to>
                    <xdr:col>1</xdr:col>
                    <xdr:colOff>457200</xdr:colOff>
                    <xdr:row>85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Option Button 17">
              <controlPr defaultSize="0" autoFill="0" autoLine="0" autoPict="0">
                <anchor moveWithCells="1">
                  <from>
                    <xdr:col>1</xdr:col>
                    <xdr:colOff>57150</xdr:colOff>
                    <xdr:row>86</xdr:row>
                    <xdr:rowOff>57150</xdr:rowOff>
                  </from>
                  <to>
                    <xdr:col>1</xdr:col>
                    <xdr:colOff>457200</xdr:colOff>
                    <xdr:row>86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6" name="Option Button 19">
              <controlPr defaultSize="0" autoFill="0" autoLine="0" autoPict="0">
                <anchor moveWithCells="1">
                  <from>
                    <xdr:col>1</xdr:col>
                    <xdr:colOff>57150</xdr:colOff>
                    <xdr:row>87</xdr:row>
                    <xdr:rowOff>57150</xdr:rowOff>
                  </from>
                  <to>
                    <xdr:col>1</xdr:col>
                    <xdr:colOff>457200</xdr:colOff>
                    <xdr:row>87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Option Button 21">
              <controlPr defaultSize="0" autoFill="0" autoLine="0" autoPict="0">
                <anchor moveWithCells="1">
                  <from>
                    <xdr:col>1</xdr:col>
                    <xdr:colOff>57150</xdr:colOff>
                    <xdr:row>88</xdr:row>
                    <xdr:rowOff>57150</xdr:rowOff>
                  </from>
                  <to>
                    <xdr:col>1</xdr:col>
                    <xdr:colOff>457200</xdr:colOff>
                    <xdr:row>88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Option Button 22">
              <controlPr defaultSize="0" autoFill="0" autoLine="0" autoPict="0">
                <anchor moveWithCells="1">
                  <from>
                    <xdr:col>1</xdr:col>
                    <xdr:colOff>57150</xdr:colOff>
                    <xdr:row>89</xdr:row>
                    <xdr:rowOff>57150</xdr:rowOff>
                  </from>
                  <to>
                    <xdr:col>1</xdr:col>
                    <xdr:colOff>457200</xdr:colOff>
                    <xdr:row>89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Option Button 23">
              <controlPr defaultSize="0" autoFill="0" autoLine="0" autoPict="0">
                <anchor moveWithCells="1">
                  <from>
                    <xdr:col>1</xdr:col>
                    <xdr:colOff>57150</xdr:colOff>
                    <xdr:row>90</xdr:row>
                    <xdr:rowOff>57150</xdr:rowOff>
                  </from>
                  <to>
                    <xdr:col>1</xdr:col>
                    <xdr:colOff>457200</xdr:colOff>
                    <xdr:row>90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1</xdr:col>
                    <xdr:colOff>57150</xdr:colOff>
                    <xdr:row>91</xdr:row>
                    <xdr:rowOff>57150</xdr:rowOff>
                  </from>
                  <to>
                    <xdr:col>1</xdr:col>
                    <xdr:colOff>457200</xdr:colOff>
                    <xdr:row>91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Drop Down 26">
              <controlPr defaultSize="0" autoLine="0" autoPict="0">
                <anchor moveWithCells="1">
                  <from>
                    <xdr:col>3</xdr:col>
                    <xdr:colOff>390525</xdr:colOff>
                    <xdr:row>45</xdr:row>
                    <xdr:rowOff>0</xdr:rowOff>
                  </from>
                  <to>
                    <xdr:col>3</xdr:col>
                    <xdr:colOff>1524000</xdr:colOff>
                    <xdr:row>45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B2:B4"/>
  <sheetViews>
    <sheetView workbookViewId="0">
      <selection activeCell="B1" sqref="B1"/>
    </sheetView>
  </sheetViews>
  <sheetFormatPr defaultRowHeight="12.75" x14ac:dyDescent="0.2"/>
  <cols>
    <col min="1" max="1" width="9.140625" customWidth="1"/>
    <col min="2" max="2" width="14.28515625" customWidth="1"/>
  </cols>
  <sheetData>
    <row r="2" spans="2:2" ht="14.25" x14ac:dyDescent="0.2">
      <c r="B2" s="1" t="s">
        <v>28</v>
      </c>
    </row>
    <row r="3" spans="2:2" ht="14.25" x14ac:dyDescent="0.2">
      <c r="B3" s="1" t="s">
        <v>29</v>
      </c>
    </row>
    <row r="4" spans="2:2" x14ac:dyDescent="0.2">
      <c r="B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Różanna</cp:lastModifiedBy>
  <cp:lastPrinted>2025-10-29T08:38:42Z</cp:lastPrinted>
  <dcterms:created xsi:type="dcterms:W3CDTF">2022-10-14T12:04:28Z</dcterms:created>
  <dcterms:modified xsi:type="dcterms:W3CDTF">2025-10-30T09:40:37Z</dcterms:modified>
</cp:coreProperties>
</file>